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la\Desktop\FINPLAN 2024-projekcije 2025-2026\"/>
    </mc:Choice>
  </mc:AlternateContent>
  <bookViews>
    <workbookView xWindow="0" yWindow="0" windowWidth="28800" windowHeight="12000"/>
  </bookViews>
  <sheets>
    <sheet name="SAŽETAK" sheetId="10" r:id="rId1"/>
    <sheet name="List4" sheetId="13" r:id="rId2"/>
    <sheet name=" Račun prihoda i rashoda" sheetId="3" r:id="rId3"/>
    <sheet name="Prihodi i rashodi po izvorima" sheetId="8" r:id="rId4"/>
    <sheet name="List3" sheetId="12" r:id="rId5"/>
    <sheet name="List1" sheetId="11" r:id="rId6"/>
    <sheet name="Rashodi prema funkcijskoj kl" sheetId="5" r:id="rId7"/>
    <sheet name="Račun financiranja" sheetId="6" r:id="rId8"/>
    <sheet name="Račun financiranja po izvorima" sheetId="9" r:id="rId9"/>
    <sheet name="POSEBNI DIO" sheetId="7" r:id="rId10"/>
    <sheet name="List2" sheetId="2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F14" i="10" s="1"/>
  <c r="J8" i="10"/>
  <c r="I8" i="10"/>
  <c r="H8" i="10"/>
  <c r="G8" i="10"/>
  <c r="F8" i="10"/>
  <c r="G14" i="10" l="1"/>
  <c r="J14" i="10"/>
  <c r="J22" i="10" s="1"/>
  <c r="J28" i="10" s="1"/>
  <c r="J29" i="10" s="1"/>
  <c r="I14" i="10"/>
  <c r="H14" i="10"/>
  <c r="H22" i="10" s="1"/>
  <c r="H28" i="10" s="1"/>
  <c r="H29" i="10" s="1"/>
  <c r="I22" i="10"/>
  <c r="I28" i="10" s="1"/>
  <c r="I29" i="10" s="1"/>
  <c r="F22" i="10"/>
  <c r="F28" i="10" s="1"/>
  <c r="F29" i="10" s="1"/>
  <c r="G22" i="10"/>
  <c r="G28" i="10" s="1"/>
  <c r="G29" i="10" s="1"/>
</calcChain>
</file>

<file path=xl/sharedStrings.xml><?xml version="1.0" encoding="utf-8"?>
<sst xmlns="http://schemas.openxmlformats.org/spreadsheetml/2006/main" count="208" uniqueCount="101">
  <si>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</si>
  <si>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</si>
  <si>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</si>
  <si>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</si>
  <si>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</si>
  <si>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</si>
  <si>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</si>
  <si>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</si>
  <si>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</si>
  <si>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</si>
  <si>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</si>
  <si>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</si>
  <si>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</si>
  <si>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</si>
  <si>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</si>
  <si>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</si>
  <si>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</si>
  <si>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</si>
  <si>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</si>
  <si>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</si>
  <si>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</si>
  <si>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</si>
  <si>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</si>
  <si>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</si>
  <si>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</si>
  <si>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</si>
  <si>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</si>
  <si>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</si>
  <si>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</si>
  <si>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PROGRAM xxxx</t>
  </si>
  <si>
    <t>NAZIV PROGRAMA</t>
  </si>
  <si>
    <t>Aktivnost Axxxxxx</t>
  </si>
  <si>
    <t>NAZIV AKTIVNOSTI</t>
  </si>
  <si>
    <t>Izvor financiranja xx</t>
  </si>
  <si>
    <t>Naziv izvora financiranja</t>
  </si>
  <si>
    <t>Kapitalni projekt Kxxxxxx</t>
  </si>
  <si>
    <t>NAZIV KAPITALNOG PROJEKTA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</si>
  <si>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</si>
  <si>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</si>
  <si>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</si>
  <si>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</si>
  <si>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</si>
  <si>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</si>
  <si>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</si>
  <si>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</si>
  <si>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</si>
  <si>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</si>
  <si>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</si>
  <si>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</si>
  <si>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</si>
  <si>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</si>
  <si>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</si>
  <si>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</si>
  <si>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</si>
  <si>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</si>
  <si>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</si>
  <si>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</si>
  <si>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</si>
  <si>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</si>
  <si>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</si>
  <si>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</si>
  <si>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</si>
  <si>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</si>
  <si>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</si>
  <si>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</si>
  <si>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</si>
  <si>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</si>
  <si>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</si>
  <si>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</si>
  <si>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</si>
  <si>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</si>
  <si>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</si>
  <si>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</si>
  <si>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</si>
  <si>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</si>
  <si>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</si>
  <si>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</si>
  <si>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</si>
  <si>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</si>
  <si>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</si>
  <si>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</si>
  <si>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</si>
  <si>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</si>
  <si>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</si>
  <si>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</si>
  <si>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</si>
  <si>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</si>
  <si>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</si>
  <si>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</si>
  <si>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</si>
  <si>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po posebnim propisima</t>
  </si>
  <si>
    <t>Donacije</t>
  </si>
  <si>
    <t>Financijski rashodi</t>
  </si>
  <si>
    <t>Naknade građanima</t>
  </si>
  <si>
    <t>Dodatna ulaganja na nefin.im.</t>
  </si>
  <si>
    <t>3.2. Vlastiti prih.-pror.korisnici</t>
  </si>
  <si>
    <t>44 Decentralizirana sredstva</t>
  </si>
  <si>
    <t>5.6 Fondovi EU</t>
  </si>
  <si>
    <t>5.8 Ostale pomoći PK</t>
  </si>
  <si>
    <t>5.9. Pomoći-fondovi EU</t>
  </si>
  <si>
    <t>6.2  Donacije - pror.korisnici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</si>
</sst>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 applyProtection="1">
      <alignment horizontal="right" vertic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0" fontId="21" fillId="2" borderId="3" xfId="0" quotePrefix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J13" sqref="J13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76" t="s">
        <v>45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8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x14ac:dyDescent="0.25">
      <c r="A3" s="76" t="s">
        <v>23</v>
      </c>
      <c r="B3" s="76"/>
      <c r="C3" s="76"/>
      <c r="D3" s="76"/>
      <c r="E3" s="76"/>
      <c r="F3" s="76"/>
      <c r="G3" s="76"/>
      <c r="H3" s="76"/>
      <c r="I3" s="89"/>
      <c r="J3" s="89"/>
    </row>
    <row r="4" spans="1:10" ht="18" x14ac:dyDescent="0.25">
      <c r="A4" s="25"/>
      <c r="B4" s="25"/>
      <c r="C4" s="25"/>
      <c r="D4" s="25"/>
      <c r="E4" s="25"/>
      <c r="F4" s="25"/>
      <c r="G4" s="25"/>
      <c r="H4" s="25"/>
      <c r="I4" s="5"/>
      <c r="J4" s="5"/>
    </row>
    <row r="5" spans="1:10" ht="15.75" x14ac:dyDescent="0.25">
      <c r="A5" s="76" t="s">
        <v>37</v>
      </c>
      <c r="B5" s="77"/>
      <c r="C5" s="77"/>
      <c r="D5" s="77"/>
      <c r="E5" s="77"/>
      <c r="F5" s="77"/>
      <c r="G5" s="77"/>
      <c r="H5" s="77"/>
      <c r="I5" s="77"/>
      <c r="J5" s="77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7" t="s">
        <v>50</v>
      </c>
    </row>
    <row r="7" spans="1:10" ht="25.5" x14ac:dyDescent="0.25">
      <c r="A7" s="30"/>
      <c r="B7" s="31"/>
      <c r="C7" s="31"/>
      <c r="D7" s="32"/>
      <c r="E7" s="33"/>
      <c r="F7" s="3" t="s">
        <v>51</v>
      </c>
      <c r="G7" s="3" t="s">
        <v>49</v>
      </c>
      <c r="H7" s="3" t="s">
        <v>59</v>
      </c>
      <c r="I7" s="3" t="s">
        <v>60</v>
      </c>
      <c r="J7" s="3" t="s">
        <v>61</v>
      </c>
    </row>
    <row r="8" spans="1:10" x14ac:dyDescent="0.25">
      <c r="A8" s="81" t="s">
        <v>0</v>
      </c>
      <c r="B8" s="75"/>
      <c r="C8" s="75"/>
      <c r="D8" s="75"/>
      <c r="E8" s="90"/>
      <c r="F8" s="34">
        <f>F9+F10</f>
        <v>1467529</v>
      </c>
      <c r="G8" s="34">
        <f t="shared" ref="G8:J8" si="0">G9+G10</f>
        <v>1528243</v>
      </c>
      <c r="H8" s="34">
        <f t="shared" si="0"/>
        <v>2057020</v>
      </c>
      <c r="I8" s="34">
        <f t="shared" si="0"/>
        <v>2057020</v>
      </c>
      <c r="J8" s="34">
        <f t="shared" si="0"/>
        <v>2057020</v>
      </c>
    </row>
    <row r="9" spans="1:10" x14ac:dyDescent="0.25">
      <c r="A9" s="91" t="s">
        <v>53</v>
      </c>
      <c r="B9" s="92"/>
      <c r="C9" s="92"/>
      <c r="D9" s="92"/>
      <c r="E9" s="88"/>
      <c r="F9" s="35">
        <v>1467529</v>
      </c>
      <c r="G9" s="35">
        <v>1528243</v>
      </c>
      <c r="H9" s="35">
        <v>2057020</v>
      </c>
      <c r="I9" s="35">
        <v>2057020</v>
      </c>
      <c r="J9" s="35">
        <v>2057020</v>
      </c>
    </row>
    <row r="10" spans="1:10" x14ac:dyDescent="0.25">
      <c r="A10" s="93" t="s">
        <v>54</v>
      </c>
      <c r="B10" s="88"/>
      <c r="C10" s="88"/>
      <c r="D10" s="88"/>
      <c r="E10" s="88"/>
      <c r="F10" s="35">
        <v>0</v>
      </c>
      <c r="G10" s="35"/>
      <c r="H10" s="35"/>
      <c r="I10" s="35"/>
      <c r="J10" s="35"/>
    </row>
    <row r="11" spans="1:10" x14ac:dyDescent="0.25">
      <c r="A11" s="38" t="s">
        <v>1</v>
      </c>
      <c r="B11" s="47"/>
      <c r="C11" s="47"/>
      <c r="D11" s="47"/>
      <c r="E11" s="47"/>
      <c r="F11" s="34">
        <f>F12+F13</f>
        <v>1498479</v>
      </c>
      <c r="G11" s="34">
        <f t="shared" ref="G11:J11" si="1">G12+G13</f>
        <v>1528243</v>
      </c>
      <c r="H11" s="34">
        <f t="shared" si="1"/>
        <v>2057020</v>
      </c>
      <c r="I11" s="34">
        <f t="shared" si="1"/>
        <v>2057020</v>
      </c>
      <c r="J11" s="34">
        <f t="shared" si="1"/>
        <v>2057020</v>
      </c>
    </row>
    <row r="12" spans="1:10" x14ac:dyDescent="0.25">
      <c r="A12" s="94" t="s">
        <v>55</v>
      </c>
      <c r="B12" s="92"/>
      <c r="C12" s="92"/>
      <c r="D12" s="92"/>
      <c r="E12" s="92"/>
      <c r="F12" s="35">
        <v>1491049</v>
      </c>
      <c r="G12" s="35">
        <v>1528243</v>
      </c>
      <c r="H12" s="35">
        <v>2057020</v>
      </c>
      <c r="I12" s="35">
        <v>2057020</v>
      </c>
      <c r="J12" s="48">
        <v>2057020</v>
      </c>
    </row>
    <row r="13" spans="1:10" x14ac:dyDescent="0.25">
      <c r="A13" s="87" t="s">
        <v>56</v>
      </c>
      <c r="B13" s="88"/>
      <c r="C13" s="88"/>
      <c r="D13" s="88"/>
      <c r="E13" s="88"/>
      <c r="F13" s="49">
        <v>7430</v>
      </c>
      <c r="G13" s="49"/>
      <c r="H13" s="49"/>
      <c r="I13" s="49"/>
      <c r="J13" s="48"/>
    </row>
    <row r="14" spans="1:10" x14ac:dyDescent="0.25">
      <c r="A14" s="74" t="s">
        <v>81</v>
      </c>
      <c r="B14" s="75"/>
      <c r="C14" s="75"/>
      <c r="D14" s="75"/>
      <c r="E14" s="75"/>
      <c r="F14" s="34">
        <f>F8-F11</f>
        <v>-30950</v>
      </c>
      <c r="G14" s="34">
        <f t="shared" ref="G14:J14" si="2">G8-G11</f>
        <v>0</v>
      </c>
      <c r="H14" s="34">
        <f t="shared" si="2"/>
        <v>0</v>
      </c>
      <c r="I14" s="34">
        <f t="shared" si="2"/>
        <v>0</v>
      </c>
      <c r="J14" s="34">
        <f t="shared" si="2"/>
        <v>0</v>
      </c>
    </row>
    <row r="15" spans="1:10" ht="18" x14ac:dyDescent="0.25">
      <c r="A15" s="25"/>
      <c r="B15" s="23"/>
      <c r="C15" s="23"/>
      <c r="D15" s="23"/>
      <c r="E15" s="23"/>
      <c r="F15" s="23"/>
      <c r="G15" s="23"/>
      <c r="H15" s="24"/>
      <c r="I15" s="24"/>
      <c r="J15" s="24"/>
    </row>
    <row r="16" spans="1:10" ht="15.75" x14ac:dyDescent="0.25">
      <c r="A16" s="76" t="s">
        <v>38</v>
      </c>
      <c r="B16" s="77"/>
      <c r="C16" s="77"/>
      <c r="D16" s="77"/>
      <c r="E16" s="77"/>
      <c r="F16" s="77"/>
      <c r="G16" s="77"/>
      <c r="H16" s="77"/>
      <c r="I16" s="77"/>
      <c r="J16" s="77"/>
    </row>
    <row r="17" spans="1:10" ht="18" x14ac:dyDescent="0.25">
      <c r="A17" s="25"/>
      <c r="B17" s="23"/>
      <c r="C17" s="23"/>
      <c r="D17" s="23"/>
      <c r="E17" s="23"/>
      <c r="F17" s="23"/>
      <c r="G17" s="23"/>
      <c r="H17" s="24"/>
      <c r="I17" s="24"/>
      <c r="J17" s="24"/>
    </row>
    <row r="18" spans="1:10" ht="25.5" x14ac:dyDescent="0.25">
      <c r="A18" s="30"/>
      <c r="B18" s="31"/>
      <c r="C18" s="31"/>
      <c r="D18" s="32"/>
      <c r="E18" s="33"/>
      <c r="F18" s="3" t="s">
        <v>51</v>
      </c>
      <c r="G18" s="3" t="s">
        <v>49</v>
      </c>
      <c r="H18" s="3" t="s">
        <v>59</v>
      </c>
      <c r="I18" s="3" t="s">
        <v>60</v>
      </c>
      <c r="J18" s="3" t="s">
        <v>61</v>
      </c>
    </row>
    <row r="19" spans="1:10" x14ac:dyDescent="0.25">
      <c r="A19" s="87" t="s">
        <v>57</v>
      </c>
      <c r="B19" s="88"/>
      <c r="C19" s="88"/>
      <c r="D19" s="88"/>
      <c r="E19" s="88"/>
      <c r="F19" s="49">
        <v>0</v>
      </c>
      <c r="G19" s="49">
        <v>0</v>
      </c>
      <c r="H19" s="49">
        <v>0</v>
      </c>
      <c r="I19" s="49">
        <v>0</v>
      </c>
      <c r="J19" s="48">
        <v>0</v>
      </c>
    </row>
    <row r="20" spans="1:10" x14ac:dyDescent="0.25">
      <c r="A20" s="87" t="s">
        <v>58</v>
      </c>
      <c r="B20" s="88"/>
      <c r="C20" s="88"/>
      <c r="D20" s="88"/>
      <c r="E20" s="88"/>
      <c r="F20" s="49">
        <v>0</v>
      </c>
      <c r="G20" s="49">
        <v>0</v>
      </c>
      <c r="H20" s="49">
        <v>0</v>
      </c>
      <c r="I20" s="49">
        <v>0</v>
      </c>
      <c r="J20" s="48">
        <v>0</v>
      </c>
    </row>
    <row r="21" spans="1:10" x14ac:dyDescent="0.25">
      <c r="A21" s="74" t="s">
        <v>2</v>
      </c>
      <c r="B21" s="75"/>
      <c r="C21" s="75"/>
      <c r="D21" s="75"/>
      <c r="E21" s="75"/>
      <c r="F21" s="34">
        <f>F19-F20</f>
        <v>0</v>
      </c>
      <c r="G21" s="34">
        <f t="shared" ref="G21:J21" si="3">G19-G20</f>
        <v>0</v>
      </c>
      <c r="H21" s="34">
        <f t="shared" si="3"/>
        <v>0</v>
      </c>
      <c r="I21" s="34">
        <f t="shared" si="3"/>
        <v>0</v>
      </c>
      <c r="J21" s="34">
        <f t="shared" si="3"/>
        <v>0</v>
      </c>
    </row>
    <row r="22" spans="1:10" x14ac:dyDescent="0.25">
      <c r="A22" s="74" t="s">
        <v>82</v>
      </c>
      <c r="B22" s="75"/>
      <c r="C22" s="75"/>
      <c r="D22" s="75"/>
      <c r="E22" s="75"/>
      <c r="F22" s="34">
        <f>F14+F21</f>
        <v>-30950</v>
      </c>
      <c r="G22" s="34">
        <f t="shared" ref="G22:J22" si="4">G14+G21</f>
        <v>0</v>
      </c>
      <c r="H22" s="34">
        <f t="shared" si="4"/>
        <v>0</v>
      </c>
      <c r="I22" s="34">
        <f t="shared" si="4"/>
        <v>0</v>
      </c>
      <c r="J22" s="34">
        <f t="shared" si="4"/>
        <v>0</v>
      </c>
    </row>
    <row r="23" spans="1:10" ht="18" x14ac:dyDescent="0.25">
      <c r="A23" s="22"/>
      <c r="B23" s="23"/>
      <c r="C23" s="23"/>
      <c r="D23" s="23"/>
      <c r="E23" s="23"/>
      <c r="F23" s="23"/>
      <c r="G23" s="23"/>
      <c r="H23" s="24"/>
      <c r="I23" s="24"/>
      <c r="J23" s="24"/>
    </row>
    <row r="24" spans="1:10" ht="15.75" x14ac:dyDescent="0.25">
      <c r="A24" s="76" t="s">
        <v>83</v>
      </c>
      <c r="B24" s="77"/>
      <c r="C24" s="77"/>
      <c r="D24" s="77"/>
      <c r="E24" s="77"/>
      <c r="F24" s="77"/>
      <c r="G24" s="77"/>
      <c r="H24" s="77"/>
      <c r="I24" s="77"/>
      <c r="J24" s="77"/>
    </row>
    <row r="25" spans="1:10" ht="15.75" x14ac:dyDescent="0.25">
      <c r="A25" s="45"/>
      <c r="B25" s="46"/>
      <c r="C25" s="46"/>
      <c r="D25" s="46"/>
      <c r="E25" s="46"/>
      <c r="F25" s="46"/>
      <c r="G25" s="46"/>
      <c r="H25" s="46"/>
      <c r="I25" s="46"/>
      <c r="J25" s="46"/>
    </row>
    <row r="26" spans="1:10" ht="25.5" x14ac:dyDescent="0.25">
      <c r="A26" s="30"/>
      <c r="B26" s="31"/>
      <c r="C26" s="31"/>
      <c r="D26" s="32"/>
      <c r="E26" s="33"/>
      <c r="F26" s="3" t="s">
        <v>51</v>
      </c>
      <c r="G26" s="3" t="s">
        <v>49</v>
      </c>
      <c r="H26" s="3" t="s">
        <v>59</v>
      </c>
      <c r="I26" s="3" t="s">
        <v>60</v>
      </c>
      <c r="J26" s="3" t="s">
        <v>61</v>
      </c>
    </row>
    <row r="27" spans="1:10" ht="15" customHeight="1" x14ac:dyDescent="0.25">
      <c r="A27" s="78" t="s">
        <v>84</v>
      </c>
      <c r="B27" s="79"/>
      <c r="C27" s="79"/>
      <c r="D27" s="79"/>
      <c r="E27" s="80"/>
      <c r="F27" s="50">
        <v>36264</v>
      </c>
      <c r="G27" s="50">
        <v>0</v>
      </c>
      <c r="H27" s="50">
        <v>0</v>
      </c>
      <c r="I27" s="50">
        <v>0</v>
      </c>
      <c r="J27" s="51">
        <v>0</v>
      </c>
    </row>
    <row r="28" spans="1:10" ht="15" customHeight="1" x14ac:dyDescent="0.25">
      <c r="A28" s="74" t="s">
        <v>85</v>
      </c>
      <c r="B28" s="75"/>
      <c r="C28" s="75"/>
      <c r="D28" s="75"/>
      <c r="E28" s="75"/>
      <c r="F28" s="52">
        <f>F22+F27</f>
        <v>5314</v>
      </c>
      <c r="G28" s="52">
        <f t="shared" ref="G28:J28" si="5">G22+G27</f>
        <v>0</v>
      </c>
      <c r="H28" s="52">
        <f t="shared" si="5"/>
        <v>0</v>
      </c>
      <c r="I28" s="52">
        <f t="shared" si="5"/>
        <v>0</v>
      </c>
      <c r="J28" s="53">
        <f t="shared" si="5"/>
        <v>0</v>
      </c>
    </row>
    <row r="29" spans="1:10" ht="45" customHeight="1" x14ac:dyDescent="0.25">
      <c r="A29" s="81" t="s">
        <v>86</v>
      </c>
      <c r="B29" s="82"/>
      <c r="C29" s="82"/>
      <c r="D29" s="82"/>
      <c r="E29" s="83"/>
      <c r="F29" s="52">
        <f>F14+F21+F27-F28</f>
        <v>0</v>
      </c>
      <c r="G29" s="52">
        <f t="shared" ref="G29:J29" si="6">G14+G21+G27-G28</f>
        <v>0</v>
      </c>
      <c r="H29" s="52">
        <f t="shared" si="6"/>
        <v>0</v>
      </c>
      <c r="I29" s="52">
        <f t="shared" si="6"/>
        <v>0</v>
      </c>
      <c r="J29" s="53">
        <f t="shared" si="6"/>
        <v>0</v>
      </c>
    </row>
    <row r="30" spans="1:10" ht="15.75" x14ac:dyDescent="0.25">
      <c r="A30" s="54"/>
      <c r="B30" s="55"/>
      <c r="C30" s="55"/>
      <c r="D30" s="55"/>
      <c r="E30" s="55"/>
      <c r="F30" s="55"/>
      <c r="G30" s="55"/>
      <c r="H30" s="55"/>
      <c r="I30" s="55"/>
      <c r="J30" s="55"/>
    </row>
    <row r="31" spans="1:10" ht="15.75" x14ac:dyDescent="0.25">
      <c r="A31" s="84" t="s">
        <v>80</v>
      </c>
      <c r="B31" s="84"/>
      <c r="C31" s="84"/>
      <c r="D31" s="84"/>
      <c r="E31" s="84"/>
      <c r="F31" s="84"/>
      <c r="G31" s="84"/>
      <c r="H31" s="84"/>
      <c r="I31" s="84"/>
      <c r="J31" s="84"/>
    </row>
    <row r="32" spans="1:10" ht="18" x14ac:dyDescent="0.25">
      <c r="A32" s="56"/>
      <c r="B32" s="57"/>
      <c r="C32" s="57"/>
      <c r="D32" s="57"/>
      <c r="E32" s="57"/>
      <c r="F32" s="57"/>
      <c r="G32" s="57"/>
      <c r="H32" s="58"/>
      <c r="I32" s="58"/>
      <c r="J32" s="58"/>
    </row>
    <row r="33" spans="1:10" ht="25.5" x14ac:dyDescent="0.25">
      <c r="A33" s="59"/>
      <c r="B33" s="60"/>
      <c r="C33" s="60"/>
      <c r="D33" s="61"/>
      <c r="E33" s="62"/>
      <c r="F33" s="63" t="s">
        <v>51</v>
      </c>
      <c r="G33" s="63" t="s">
        <v>49</v>
      </c>
      <c r="H33" s="63" t="s">
        <v>59</v>
      </c>
      <c r="I33" s="63" t="s">
        <v>60</v>
      </c>
      <c r="J33" s="63" t="s">
        <v>61</v>
      </c>
    </row>
    <row r="34" spans="1:10" x14ac:dyDescent="0.25">
      <c r="A34" s="78" t="s">
        <v>84</v>
      </c>
      <c r="B34" s="79"/>
      <c r="C34" s="79"/>
      <c r="D34" s="79"/>
      <c r="E34" s="80"/>
      <c r="F34" s="50">
        <v>36264</v>
      </c>
      <c r="G34" s="50">
        <f>F37</f>
        <v>36264</v>
      </c>
      <c r="H34" s="50">
        <f>G37</f>
        <v>36264</v>
      </c>
      <c r="I34" s="50">
        <f>H37</f>
        <v>36264</v>
      </c>
      <c r="J34" s="51">
        <f>I37</f>
        <v>36264</v>
      </c>
    </row>
    <row r="35" spans="1:10" ht="28.5" customHeight="1" x14ac:dyDescent="0.25">
      <c r="A35" s="78" t="s">
        <v>87</v>
      </c>
      <c r="B35" s="79"/>
      <c r="C35" s="79"/>
      <c r="D35" s="79"/>
      <c r="E35" s="80"/>
      <c r="F35" s="50">
        <v>0</v>
      </c>
      <c r="G35" s="50">
        <v>0</v>
      </c>
      <c r="H35" s="50">
        <v>0</v>
      </c>
      <c r="I35" s="50">
        <v>0</v>
      </c>
      <c r="J35" s="51">
        <v>0</v>
      </c>
    </row>
    <row r="36" spans="1:10" x14ac:dyDescent="0.25">
      <c r="A36" s="78" t="s">
        <v>88</v>
      </c>
      <c r="B36" s="85"/>
      <c r="C36" s="85"/>
      <c r="D36" s="85"/>
      <c r="E36" s="86"/>
      <c r="F36" s="50">
        <v>0</v>
      </c>
      <c r="G36" s="50">
        <v>0</v>
      </c>
      <c r="H36" s="50">
        <v>0</v>
      </c>
      <c r="I36" s="50">
        <v>0</v>
      </c>
      <c r="J36" s="51">
        <v>0</v>
      </c>
    </row>
    <row r="37" spans="1:10" ht="15" customHeight="1" x14ac:dyDescent="0.25">
      <c r="A37" s="74" t="s">
        <v>85</v>
      </c>
      <c r="B37" s="75"/>
      <c r="C37" s="75"/>
      <c r="D37" s="75"/>
      <c r="E37" s="75"/>
      <c r="F37" s="36">
        <f>F34-F35+F36</f>
        <v>36264</v>
      </c>
      <c r="G37" s="36">
        <f t="shared" ref="G37:J37" si="7">G34-G35+G36</f>
        <v>36264</v>
      </c>
      <c r="H37" s="36">
        <f t="shared" si="7"/>
        <v>36264</v>
      </c>
      <c r="I37" s="36">
        <f t="shared" si="7"/>
        <v>36264</v>
      </c>
      <c r="J37" s="64">
        <f t="shared" si="7"/>
        <v>36264</v>
      </c>
    </row>
    <row r="38" spans="1:10" ht="17.25" customHeight="1" x14ac:dyDescent="0.25"/>
    <row r="39" spans="1:10" x14ac:dyDescent="0.25">
      <c r="A39" s="72" t="s">
        <v>52</v>
      </c>
      <c r="B39" s="73"/>
      <c r="C39" s="73"/>
      <c r="D39" s="73"/>
      <c r="E39" s="73"/>
      <c r="F39" s="73"/>
      <c r="G39" s="73"/>
      <c r="H39" s="73"/>
      <c r="I39" s="73"/>
      <c r="J39" s="73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7" workbookViewId="0">
      <selection activeCell="H26" sqref="H2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76" t="s">
        <v>45</v>
      </c>
      <c r="B1" s="76"/>
      <c r="C1" s="76"/>
      <c r="D1" s="76"/>
      <c r="E1" s="76"/>
      <c r="F1" s="76"/>
      <c r="G1" s="76"/>
      <c r="H1" s="76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76" t="s">
        <v>23</v>
      </c>
      <c r="B3" s="76"/>
      <c r="C3" s="76"/>
      <c r="D3" s="76"/>
      <c r="E3" s="76"/>
      <c r="F3" s="76"/>
      <c r="G3" s="76"/>
      <c r="H3" s="76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76" t="s">
        <v>4</v>
      </c>
      <c r="B5" s="76"/>
      <c r="C5" s="76"/>
      <c r="D5" s="76"/>
      <c r="E5" s="76"/>
      <c r="F5" s="76"/>
      <c r="G5" s="76"/>
      <c r="H5" s="76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76" t="s">
        <v>62</v>
      </c>
      <c r="B7" s="76"/>
      <c r="C7" s="76"/>
      <c r="D7" s="76"/>
      <c r="E7" s="76"/>
      <c r="F7" s="76"/>
      <c r="G7" s="76"/>
      <c r="H7" s="76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1" t="s">
        <v>5</v>
      </c>
      <c r="B9" s="20" t="s">
        <v>6</v>
      </c>
      <c r="C9" s="20" t="s">
        <v>3</v>
      </c>
      <c r="D9" s="20" t="s">
        <v>48</v>
      </c>
      <c r="E9" s="21" t="s">
        <v>49</v>
      </c>
      <c r="F9" s="21" t="s">
        <v>46</v>
      </c>
      <c r="G9" s="21" t="s">
        <v>39</v>
      </c>
      <c r="H9" s="21" t="s">
        <v>47</v>
      </c>
    </row>
    <row r="10" spans="1:8" x14ac:dyDescent="0.25">
      <c r="A10" s="41"/>
      <c r="B10" s="42"/>
      <c r="C10" s="40" t="s">
        <v>0</v>
      </c>
      <c r="D10" s="65">
        <v>1467529</v>
      </c>
      <c r="E10" s="66">
        <v>1528243</v>
      </c>
      <c r="F10" s="66">
        <v>2057020</v>
      </c>
      <c r="G10" s="66">
        <v>2057020</v>
      </c>
      <c r="H10" s="66">
        <v>2057020</v>
      </c>
    </row>
    <row r="11" spans="1:8" ht="15.75" customHeight="1" x14ac:dyDescent="0.25">
      <c r="A11" s="11">
        <v>6</v>
      </c>
      <c r="B11" s="11"/>
      <c r="C11" s="11" t="s">
        <v>7</v>
      </c>
      <c r="D11" s="8">
        <v>1467529</v>
      </c>
      <c r="E11" s="9">
        <v>1528243</v>
      </c>
      <c r="F11" s="9">
        <v>2057020</v>
      </c>
      <c r="G11" s="9">
        <v>2057020</v>
      </c>
      <c r="H11" s="9">
        <v>2057020</v>
      </c>
    </row>
    <row r="12" spans="1:8" ht="38.25" x14ac:dyDescent="0.25">
      <c r="A12" s="11"/>
      <c r="B12" s="16">
        <v>63</v>
      </c>
      <c r="C12" s="16" t="s">
        <v>41</v>
      </c>
      <c r="D12" s="8">
        <v>1269862</v>
      </c>
      <c r="E12" s="9">
        <v>1330900</v>
      </c>
      <c r="F12" s="9">
        <v>1852070</v>
      </c>
      <c r="G12" s="9">
        <v>1852070</v>
      </c>
      <c r="H12" s="9">
        <v>1852070</v>
      </c>
    </row>
    <row r="13" spans="1:8" x14ac:dyDescent="0.25">
      <c r="A13" s="12"/>
      <c r="B13" s="12">
        <v>64</v>
      </c>
      <c r="C13" s="13" t="s">
        <v>89</v>
      </c>
      <c r="D13" s="8">
        <v>1</v>
      </c>
      <c r="E13" s="9">
        <v>1</v>
      </c>
      <c r="F13" s="9">
        <v>50</v>
      </c>
      <c r="G13" s="9">
        <v>50</v>
      </c>
      <c r="H13" s="9">
        <v>50</v>
      </c>
    </row>
    <row r="14" spans="1:8" x14ac:dyDescent="0.25">
      <c r="A14" s="12"/>
      <c r="B14" s="12">
        <v>65</v>
      </c>
      <c r="C14" s="13" t="s">
        <v>90</v>
      </c>
      <c r="D14" s="8">
        <v>5160</v>
      </c>
      <c r="E14" s="9">
        <v>6500</v>
      </c>
      <c r="F14" s="9">
        <v>10000</v>
      </c>
      <c r="G14" s="9">
        <v>10000</v>
      </c>
      <c r="H14" s="9">
        <v>10000</v>
      </c>
    </row>
    <row r="15" spans="1:8" x14ac:dyDescent="0.25">
      <c r="A15" s="12"/>
      <c r="B15" s="12">
        <v>66</v>
      </c>
      <c r="C15" s="13" t="s">
        <v>91</v>
      </c>
      <c r="D15" s="8">
        <v>12490</v>
      </c>
      <c r="E15" s="9">
        <v>7000</v>
      </c>
      <c r="F15" s="9">
        <v>10000</v>
      </c>
      <c r="G15" s="9">
        <v>10000</v>
      </c>
      <c r="H15" s="9">
        <v>10000</v>
      </c>
    </row>
    <row r="16" spans="1:8" ht="38.25" x14ac:dyDescent="0.25">
      <c r="A16" s="12"/>
      <c r="B16" s="12">
        <v>67</v>
      </c>
      <c r="C16" s="16" t="s">
        <v>42</v>
      </c>
      <c r="D16" s="8">
        <v>180016</v>
      </c>
      <c r="E16" s="9">
        <v>183842</v>
      </c>
      <c r="F16" s="9">
        <v>184900</v>
      </c>
      <c r="G16" s="9">
        <v>184900</v>
      </c>
      <c r="H16" s="9">
        <v>184090</v>
      </c>
    </row>
    <row r="17" spans="1:8" ht="25.5" x14ac:dyDescent="0.25">
      <c r="A17" s="14">
        <v>7</v>
      </c>
      <c r="B17" s="15"/>
      <c r="C17" s="26" t="s">
        <v>8</v>
      </c>
      <c r="D17" s="8">
        <v>0</v>
      </c>
      <c r="E17" s="9"/>
      <c r="F17" s="9"/>
      <c r="G17" s="9"/>
      <c r="H17" s="9"/>
    </row>
    <row r="18" spans="1:8" ht="38.25" x14ac:dyDescent="0.25">
      <c r="A18" s="16"/>
      <c r="B18" s="16">
        <v>72</v>
      </c>
      <c r="C18" s="27" t="s">
        <v>40</v>
      </c>
      <c r="D18" s="8">
        <v>0</v>
      </c>
      <c r="E18" s="9"/>
      <c r="F18" s="9"/>
      <c r="G18" s="9"/>
      <c r="H18" s="10"/>
    </row>
    <row r="21" spans="1:8" ht="15.75" x14ac:dyDescent="0.25">
      <c r="A21" s="76" t="s">
        <v>63</v>
      </c>
      <c r="B21" s="95"/>
      <c r="C21" s="95"/>
      <c r="D21" s="95"/>
      <c r="E21" s="95"/>
      <c r="F21" s="95"/>
      <c r="G21" s="95"/>
      <c r="H21" s="95"/>
    </row>
    <row r="22" spans="1:8" ht="18" x14ac:dyDescent="0.25">
      <c r="A22" s="4"/>
      <c r="B22" s="4"/>
      <c r="C22" s="4"/>
      <c r="D22" s="4"/>
      <c r="E22" s="4"/>
      <c r="F22" s="4"/>
      <c r="G22" s="5"/>
      <c r="H22" s="5"/>
    </row>
    <row r="23" spans="1:8" ht="15.75" customHeight="1" x14ac:dyDescent="0.25">
      <c r="A23" s="21" t="s">
        <v>5</v>
      </c>
      <c r="B23" s="20" t="s">
        <v>6</v>
      </c>
      <c r="C23" s="20" t="s">
        <v>9</v>
      </c>
      <c r="D23" s="20" t="s">
        <v>48</v>
      </c>
      <c r="E23" s="21" t="s">
        <v>49</v>
      </c>
      <c r="F23" s="21" t="s">
        <v>46</v>
      </c>
      <c r="G23" s="21" t="s">
        <v>39</v>
      </c>
      <c r="H23" s="21" t="s">
        <v>47</v>
      </c>
    </row>
    <row r="24" spans="1:8" ht="15.75" customHeight="1" x14ac:dyDescent="0.25">
      <c r="A24" s="41"/>
      <c r="B24" s="42"/>
      <c r="C24" s="40" t="s">
        <v>1</v>
      </c>
      <c r="D24" s="65">
        <v>1498479</v>
      </c>
      <c r="E24" s="66">
        <v>1528243</v>
      </c>
      <c r="F24" s="66">
        <v>2057020</v>
      </c>
      <c r="G24" s="66">
        <v>2057020</v>
      </c>
      <c r="H24" s="66">
        <v>2057020</v>
      </c>
    </row>
    <row r="25" spans="1:8" x14ac:dyDescent="0.25">
      <c r="A25" s="11">
        <v>3</v>
      </c>
      <c r="B25" s="11"/>
      <c r="C25" s="11" t="s">
        <v>10</v>
      </c>
      <c r="D25" s="8">
        <v>1491049</v>
      </c>
      <c r="E25" s="9">
        <v>1505817</v>
      </c>
      <c r="F25" s="9">
        <v>2027720</v>
      </c>
      <c r="G25" s="9">
        <v>2027720</v>
      </c>
      <c r="H25" s="9">
        <v>2027720</v>
      </c>
    </row>
    <row r="26" spans="1:8" x14ac:dyDescent="0.25">
      <c r="A26" s="11"/>
      <c r="B26" s="16">
        <v>31</v>
      </c>
      <c r="C26" s="16" t="s">
        <v>11</v>
      </c>
      <c r="D26" s="8">
        <v>1217251</v>
      </c>
      <c r="E26" s="9">
        <v>1296196</v>
      </c>
      <c r="F26" s="9">
        <v>1664970</v>
      </c>
      <c r="G26" s="9">
        <v>1664970</v>
      </c>
      <c r="H26" s="9">
        <v>1664970</v>
      </c>
    </row>
    <row r="27" spans="1:8" x14ac:dyDescent="0.25">
      <c r="A27" s="12"/>
      <c r="B27" s="12">
        <v>32</v>
      </c>
      <c r="C27" s="12" t="s">
        <v>26</v>
      </c>
      <c r="D27" s="8">
        <v>221506</v>
      </c>
      <c r="E27" s="9">
        <v>163632</v>
      </c>
      <c r="F27" s="9">
        <v>315050</v>
      </c>
      <c r="G27" s="9">
        <v>315050</v>
      </c>
      <c r="H27" s="9">
        <v>315050</v>
      </c>
    </row>
    <row r="28" spans="1:8" x14ac:dyDescent="0.25">
      <c r="A28" s="12"/>
      <c r="B28" s="12">
        <v>34</v>
      </c>
      <c r="C28" s="13" t="s">
        <v>92</v>
      </c>
      <c r="D28" s="8">
        <v>6359</v>
      </c>
      <c r="E28" s="9">
        <v>865</v>
      </c>
      <c r="F28" s="9">
        <v>1200</v>
      </c>
      <c r="G28" s="9">
        <v>1200</v>
      </c>
      <c r="H28" s="9">
        <v>1200</v>
      </c>
    </row>
    <row r="29" spans="1:8" x14ac:dyDescent="0.25">
      <c r="A29" s="12"/>
      <c r="B29" s="12">
        <v>37</v>
      </c>
      <c r="C29" s="13" t="s">
        <v>93</v>
      </c>
      <c r="D29" s="8">
        <v>45934</v>
      </c>
      <c r="E29" s="9">
        <v>45124</v>
      </c>
      <c r="F29" s="9">
        <v>46500</v>
      </c>
      <c r="G29" s="9">
        <v>46500</v>
      </c>
      <c r="H29" s="9">
        <v>46500</v>
      </c>
    </row>
    <row r="30" spans="1:8" ht="25.5" x14ac:dyDescent="0.25">
      <c r="A30" s="14">
        <v>4</v>
      </c>
      <c r="B30" s="15"/>
      <c r="C30" s="26" t="s">
        <v>12</v>
      </c>
      <c r="D30" s="8">
        <v>7430</v>
      </c>
      <c r="E30" s="9">
        <v>22426</v>
      </c>
      <c r="F30" s="9">
        <v>29300</v>
      </c>
      <c r="G30" s="9">
        <v>29300</v>
      </c>
      <c r="H30" s="9">
        <v>29300</v>
      </c>
    </row>
    <row r="31" spans="1:8" ht="38.25" x14ac:dyDescent="0.25">
      <c r="A31" s="16"/>
      <c r="B31" s="16">
        <v>42</v>
      </c>
      <c r="C31" s="27" t="s">
        <v>43</v>
      </c>
      <c r="D31" s="8">
        <v>7430</v>
      </c>
      <c r="E31" s="9">
        <v>6500</v>
      </c>
      <c r="F31" s="9">
        <v>12800</v>
      </c>
      <c r="G31" s="9">
        <v>12800</v>
      </c>
      <c r="H31" s="10">
        <v>12800</v>
      </c>
    </row>
    <row r="32" spans="1:8" ht="25.5" x14ac:dyDescent="0.25">
      <c r="A32" s="16"/>
      <c r="B32" s="16">
        <v>45</v>
      </c>
      <c r="C32" s="27" t="s">
        <v>94</v>
      </c>
      <c r="D32" s="8"/>
      <c r="E32" s="9">
        <v>15926</v>
      </c>
      <c r="F32" s="9">
        <v>16500</v>
      </c>
      <c r="G32" s="9">
        <v>16500</v>
      </c>
      <c r="H32" s="10">
        <v>16500</v>
      </c>
    </row>
  </sheetData>
  <mergeCells count="5">
    <mergeCell ref="A21:H21"/>
    <mergeCell ref="A1:H1"/>
    <mergeCell ref="A3:H3"/>
    <mergeCell ref="A5:H5"/>
    <mergeCell ref="A7:H7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opLeftCell="A7" workbookViewId="0">
      <selection activeCell="F21" sqref="F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76" t="s">
        <v>45</v>
      </c>
      <c r="B1" s="76"/>
      <c r="C1" s="76"/>
      <c r="D1" s="76"/>
      <c r="E1" s="76"/>
      <c r="F1" s="76"/>
    </row>
    <row r="2" spans="1:6" ht="0.75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76" t="s">
        <v>23</v>
      </c>
      <c r="B3" s="76"/>
      <c r="C3" s="76"/>
      <c r="D3" s="76"/>
      <c r="E3" s="76"/>
      <c r="F3" s="76"/>
    </row>
    <row r="4" spans="1:6" ht="18" x14ac:dyDescent="0.25">
      <c r="B4" s="25"/>
      <c r="C4" s="25"/>
      <c r="D4" s="25"/>
      <c r="E4" s="5"/>
      <c r="F4" s="5"/>
    </row>
    <row r="5" spans="1:6" ht="18" customHeight="1" x14ac:dyDescent="0.25">
      <c r="A5" s="76" t="s">
        <v>4</v>
      </c>
      <c r="B5" s="76"/>
      <c r="C5" s="76"/>
      <c r="D5" s="76"/>
      <c r="E5" s="76"/>
      <c r="F5" s="76"/>
    </row>
    <row r="6" spans="1:6" ht="18" x14ac:dyDescent="0.25">
      <c r="A6" s="25"/>
      <c r="B6" s="25"/>
      <c r="C6" s="25"/>
      <c r="D6" s="25"/>
      <c r="E6" s="5"/>
      <c r="F6" s="5"/>
    </row>
    <row r="7" spans="1:6" ht="15.75" customHeight="1" x14ac:dyDescent="0.25">
      <c r="A7" s="76" t="s">
        <v>64</v>
      </c>
      <c r="B7" s="76"/>
      <c r="C7" s="76"/>
      <c r="D7" s="76"/>
      <c r="E7" s="76"/>
      <c r="F7" s="76"/>
    </row>
    <row r="8" spans="1:6" ht="18" x14ac:dyDescent="0.25">
      <c r="A8" s="25"/>
      <c r="B8" s="25"/>
      <c r="C8" s="25"/>
      <c r="D8" s="25"/>
      <c r="E8" s="5"/>
      <c r="F8" s="5"/>
    </row>
    <row r="9" spans="1:6" ht="25.5" x14ac:dyDescent="0.25">
      <c r="A9" s="21" t="s">
        <v>66</v>
      </c>
      <c r="B9" s="20" t="s">
        <v>48</v>
      </c>
      <c r="C9" s="21" t="s">
        <v>49</v>
      </c>
      <c r="D9" s="21" t="s">
        <v>46</v>
      </c>
      <c r="E9" s="21" t="s">
        <v>39</v>
      </c>
      <c r="F9" s="21" t="s">
        <v>47</v>
      </c>
    </row>
    <row r="10" spans="1:6" x14ac:dyDescent="0.25">
      <c r="A10" s="43" t="s">
        <v>0</v>
      </c>
      <c r="B10" s="65">
        <v>1467529</v>
      </c>
      <c r="C10" s="66">
        <v>1528243</v>
      </c>
      <c r="D10" s="66">
        <v>2057020</v>
      </c>
      <c r="E10" s="66">
        <v>2057020</v>
      </c>
      <c r="F10" s="66">
        <v>2057020</v>
      </c>
    </row>
    <row r="11" spans="1:6" x14ac:dyDescent="0.25">
      <c r="A11" s="26" t="s">
        <v>70</v>
      </c>
      <c r="B11" s="66">
        <v>18202</v>
      </c>
      <c r="C11" s="66">
        <v>22842</v>
      </c>
      <c r="D11" s="66">
        <v>40815</v>
      </c>
      <c r="E11" s="66">
        <v>40815</v>
      </c>
      <c r="F11" s="66">
        <v>40815</v>
      </c>
    </row>
    <row r="12" spans="1:6" x14ac:dyDescent="0.25">
      <c r="A12" s="13" t="s">
        <v>71</v>
      </c>
      <c r="B12" s="9">
        <v>18202</v>
      </c>
      <c r="C12" s="9">
        <v>22842</v>
      </c>
      <c r="D12" s="9">
        <v>37724</v>
      </c>
      <c r="E12" s="9">
        <v>37724</v>
      </c>
      <c r="F12" s="9">
        <v>37724</v>
      </c>
    </row>
    <row r="13" spans="1:6" x14ac:dyDescent="0.25">
      <c r="A13" s="67" t="s">
        <v>72</v>
      </c>
      <c r="B13" s="68">
        <v>1</v>
      </c>
      <c r="C13" s="68">
        <v>1</v>
      </c>
      <c r="D13" s="68">
        <v>50</v>
      </c>
      <c r="E13" s="68">
        <v>50</v>
      </c>
      <c r="F13" s="68">
        <v>50</v>
      </c>
    </row>
    <row r="14" spans="1:6" x14ac:dyDescent="0.25">
      <c r="A14" s="12" t="s">
        <v>95</v>
      </c>
      <c r="B14" s="9">
        <v>1</v>
      </c>
      <c r="C14" s="9">
        <v>1</v>
      </c>
      <c r="D14" s="9">
        <v>50</v>
      </c>
      <c r="E14" s="9">
        <v>50</v>
      </c>
      <c r="F14" s="9">
        <v>50</v>
      </c>
    </row>
    <row r="15" spans="1:6" ht="25.5" x14ac:dyDescent="0.25">
      <c r="A15" s="11" t="s">
        <v>68</v>
      </c>
      <c r="B15" s="69">
        <v>155996</v>
      </c>
      <c r="C15" s="68">
        <v>151500</v>
      </c>
      <c r="D15" s="68">
        <v>145000</v>
      </c>
      <c r="E15" s="68">
        <v>145000</v>
      </c>
      <c r="F15" s="68">
        <v>145000</v>
      </c>
    </row>
    <row r="16" spans="1:6" ht="25.5" x14ac:dyDescent="0.25">
      <c r="A16" s="18" t="s">
        <v>69</v>
      </c>
      <c r="B16" s="8">
        <v>5496</v>
      </c>
      <c r="C16" s="9">
        <v>6500</v>
      </c>
      <c r="D16" s="9">
        <v>10000</v>
      </c>
      <c r="E16" s="9">
        <v>10000</v>
      </c>
      <c r="F16" s="9">
        <v>10000</v>
      </c>
    </row>
    <row r="17" spans="1:6" ht="25.5" x14ac:dyDescent="0.25">
      <c r="A17" s="43" t="s">
        <v>96</v>
      </c>
      <c r="B17" s="8">
        <v>150500</v>
      </c>
      <c r="C17" s="9">
        <v>145000</v>
      </c>
      <c r="D17" s="9">
        <v>135000</v>
      </c>
      <c r="E17" s="9">
        <v>135000</v>
      </c>
      <c r="F17" s="10">
        <v>135000</v>
      </c>
    </row>
    <row r="18" spans="1:6" x14ac:dyDescent="0.25">
      <c r="A18" s="70" t="s">
        <v>67</v>
      </c>
      <c r="B18" s="69">
        <v>1280029</v>
      </c>
      <c r="C18" s="68">
        <v>1346900</v>
      </c>
      <c r="D18" s="68">
        <v>1864246</v>
      </c>
      <c r="E18" s="68">
        <v>1864246</v>
      </c>
      <c r="F18" s="71">
        <v>1864246</v>
      </c>
    </row>
    <row r="19" spans="1:6" x14ac:dyDescent="0.25">
      <c r="A19" s="13" t="s">
        <v>97</v>
      </c>
      <c r="B19" s="8">
        <v>14419</v>
      </c>
      <c r="C19" s="9">
        <v>16000</v>
      </c>
      <c r="D19" s="9">
        <v>12176</v>
      </c>
      <c r="E19" s="9">
        <v>12176</v>
      </c>
      <c r="F19" s="10">
        <v>12176</v>
      </c>
    </row>
    <row r="20" spans="1:6" ht="15.75" customHeight="1" x14ac:dyDescent="0.25">
      <c r="A20" s="13" t="s">
        <v>98</v>
      </c>
      <c r="B20" s="8">
        <v>1265610</v>
      </c>
      <c r="C20" s="9">
        <v>1330900</v>
      </c>
      <c r="D20" s="9">
        <v>1842070</v>
      </c>
      <c r="E20" s="9">
        <v>1842070</v>
      </c>
      <c r="F20" s="10">
        <v>1842070</v>
      </c>
    </row>
    <row r="21" spans="1:6" x14ac:dyDescent="0.25">
      <c r="A21" s="13" t="s">
        <v>99</v>
      </c>
      <c r="B21" s="8"/>
      <c r="C21" s="9">
        <v>0</v>
      </c>
      <c r="D21" s="9">
        <v>10000</v>
      </c>
      <c r="E21" s="9">
        <v>10000</v>
      </c>
      <c r="F21" s="10">
        <v>10000</v>
      </c>
    </row>
    <row r="22" spans="1:6" x14ac:dyDescent="0.25">
      <c r="A22" s="70" t="s">
        <v>100</v>
      </c>
      <c r="B22" s="69">
        <v>13301</v>
      </c>
      <c r="C22" s="68">
        <v>7000</v>
      </c>
      <c r="D22" s="68">
        <v>10000</v>
      </c>
      <c r="E22" s="68">
        <v>10000</v>
      </c>
      <c r="F22" s="71">
        <v>10000</v>
      </c>
    </row>
    <row r="24" spans="1:6" ht="15.75" customHeight="1" x14ac:dyDescent="0.25"/>
    <row r="25" spans="1:6" ht="15.75" x14ac:dyDescent="0.25">
      <c r="A25" s="76" t="s">
        <v>65</v>
      </c>
      <c r="B25" s="76"/>
      <c r="C25" s="76"/>
      <c r="D25" s="76"/>
      <c r="E25" s="76"/>
      <c r="F25" s="76"/>
    </row>
    <row r="26" spans="1:6" ht="18" x14ac:dyDescent="0.25">
      <c r="A26" s="25"/>
      <c r="B26" s="25"/>
      <c r="C26" s="25"/>
      <c r="D26" s="25"/>
      <c r="E26" s="5"/>
      <c r="F26" s="5"/>
    </row>
    <row r="27" spans="1:6" ht="25.5" x14ac:dyDescent="0.25">
      <c r="A27" s="21" t="s">
        <v>66</v>
      </c>
      <c r="B27" s="20" t="s">
        <v>48</v>
      </c>
      <c r="C27" s="21" t="s">
        <v>49</v>
      </c>
      <c r="D27" s="21" t="s">
        <v>46</v>
      </c>
      <c r="E27" s="21" t="s">
        <v>39</v>
      </c>
      <c r="F27" s="21" t="s">
        <v>47</v>
      </c>
    </row>
    <row r="28" spans="1:6" x14ac:dyDescent="0.25">
      <c r="A28" s="43" t="s">
        <v>1</v>
      </c>
      <c r="B28" s="65">
        <v>1498479</v>
      </c>
      <c r="C28" s="66">
        <v>1528243</v>
      </c>
      <c r="D28" s="66">
        <v>2057020</v>
      </c>
      <c r="E28" s="66">
        <v>2057020</v>
      </c>
      <c r="F28" s="66">
        <v>2057020</v>
      </c>
    </row>
    <row r="29" spans="1:6" x14ac:dyDescent="0.25">
      <c r="A29" s="26" t="s">
        <v>70</v>
      </c>
      <c r="B29" s="66">
        <v>18202</v>
      </c>
      <c r="C29" s="66">
        <v>22842</v>
      </c>
      <c r="D29" s="66">
        <v>37724</v>
      </c>
      <c r="E29" s="66">
        <v>37724</v>
      </c>
      <c r="F29" s="66">
        <v>37724</v>
      </c>
    </row>
    <row r="30" spans="1:6" x14ac:dyDescent="0.25">
      <c r="A30" s="13" t="s">
        <v>71</v>
      </c>
      <c r="B30" s="9">
        <v>18202</v>
      </c>
      <c r="C30" s="9">
        <v>22842</v>
      </c>
      <c r="D30" s="9">
        <v>37724</v>
      </c>
      <c r="E30" s="9">
        <v>37724</v>
      </c>
      <c r="F30" s="9">
        <v>37724</v>
      </c>
    </row>
    <row r="31" spans="1:6" x14ac:dyDescent="0.25">
      <c r="A31" s="67" t="s">
        <v>72</v>
      </c>
      <c r="B31" s="68">
        <v>1</v>
      </c>
      <c r="C31" s="68">
        <v>1</v>
      </c>
      <c r="D31" s="68">
        <v>50</v>
      </c>
      <c r="E31" s="68">
        <v>50</v>
      </c>
      <c r="F31" s="68">
        <v>50</v>
      </c>
    </row>
    <row r="32" spans="1:6" x14ac:dyDescent="0.25">
      <c r="A32" s="12" t="s">
        <v>95</v>
      </c>
      <c r="B32" s="9">
        <v>1</v>
      </c>
      <c r="C32" s="9">
        <v>1</v>
      </c>
      <c r="D32" s="9">
        <v>50</v>
      </c>
      <c r="E32" s="9">
        <v>50</v>
      </c>
      <c r="F32" s="9">
        <v>50</v>
      </c>
    </row>
    <row r="33" spans="1:6" ht="25.5" x14ac:dyDescent="0.25">
      <c r="A33" s="11" t="s">
        <v>68</v>
      </c>
      <c r="B33" s="69">
        <v>155996</v>
      </c>
      <c r="C33" s="68">
        <v>151500</v>
      </c>
      <c r="D33" s="68">
        <v>145000</v>
      </c>
      <c r="E33" s="68">
        <v>145000</v>
      </c>
      <c r="F33" s="68">
        <v>145000</v>
      </c>
    </row>
    <row r="34" spans="1:6" ht="25.5" x14ac:dyDescent="0.25">
      <c r="A34" s="18" t="s">
        <v>69</v>
      </c>
      <c r="B34" s="8">
        <v>5496</v>
      </c>
      <c r="C34" s="9">
        <v>6500</v>
      </c>
      <c r="D34" s="9">
        <v>10000</v>
      </c>
      <c r="E34" s="9">
        <v>10000</v>
      </c>
      <c r="F34" s="9">
        <v>10000</v>
      </c>
    </row>
    <row r="35" spans="1:6" ht="25.5" x14ac:dyDescent="0.25">
      <c r="A35" s="43" t="s">
        <v>96</v>
      </c>
      <c r="B35" s="8">
        <v>150500</v>
      </c>
      <c r="C35" s="9">
        <v>145000</v>
      </c>
      <c r="D35" s="9">
        <v>135000</v>
      </c>
      <c r="E35" s="9">
        <v>135000</v>
      </c>
      <c r="F35" s="10">
        <v>135000</v>
      </c>
    </row>
    <row r="36" spans="1:6" x14ac:dyDescent="0.25">
      <c r="A36" s="70" t="s">
        <v>67</v>
      </c>
      <c r="B36" s="69">
        <v>1310979</v>
      </c>
      <c r="C36" s="68">
        <v>1346900</v>
      </c>
      <c r="D36" s="68">
        <v>1864246</v>
      </c>
      <c r="E36" s="68">
        <v>1864246</v>
      </c>
      <c r="F36" s="71">
        <v>1864246</v>
      </c>
    </row>
    <row r="37" spans="1:6" x14ac:dyDescent="0.25">
      <c r="A37" s="13" t="s">
        <v>97</v>
      </c>
      <c r="B37" s="8">
        <v>14419</v>
      </c>
      <c r="C37" s="9">
        <v>16000</v>
      </c>
      <c r="D37" s="9">
        <v>12176</v>
      </c>
      <c r="E37" s="9">
        <v>12176</v>
      </c>
      <c r="F37" s="10">
        <v>12176</v>
      </c>
    </row>
    <row r="38" spans="1:6" x14ac:dyDescent="0.25">
      <c r="A38" s="13" t="s">
        <v>98</v>
      </c>
      <c r="B38" s="8">
        <v>1265610</v>
      </c>
      <c r="C38" s="9">
        <v>1330900</v>
      </c>
      <c r="D38" s="9">
        <v>1842070</v>
      </c>
      <c r="E38" s="9">
        <v>1842070</v>
      </c>
      <c r="F38" s="10">
        <v>1842070</v>
      </c>
    </row>
    <row r="39" spans="1:6" x14ac:dyDescent="0.25">
      <c r="A39" s="13" t="s">
        <v>99</v>
      </c>
      <c r="B39" s="8">
        <v>30950</v>
      </c>
      <c r="C39" s="9">
        <v>0</v>
      </c>
      <c r="D39" s="9">
        <v>10000</v>
      </c>
      <c r="E39" s="9">
        <v>10000</v>
      </c>
      <c r="F39" s="10">
        <v>10000</v>
      </c>
    </row>
    <row r="40" spans="1:6" x14ac:dyDescent="0.25">
      <c r="A40" s="70" t="s">
        <v>100</v>
      </c>
      <c r="B40" s="69">
        <v>13301</v>
      </c>
      <c r="C40" s="68">
        <v>7000</v>
      </c>
      <c r="D40" s="68">
        <v>10000</v>
      </c>
      <c r="E40" s="68">
        <v>10000</v>
      </c>
      <c r="F40" s="71">
        <v>10000</v>
      </c>
    </row>
  </sheetData>
  <mergeCells count="5">
    <mergeCell ref="A1:F1"/>
    <mergeCell ref="A3:F3"/>
    <mergeCell ref="A5:F5"/>
    <mergeCell ref="A7:F7"/>
    <mergeCell ref="A25:F25"/>
  </mergeCell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B20" sqref="B20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76" t="s">
        <v>45</v>
      </c>
      <c r="B1" s="76"/>
      <c r="C1" s="76"/>
      <c r="D1" s="76"/>
      <c r="E1" s="76"/>
      <c r="F1" s="76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76" t="s">
        <v>23</v>
      </c>
      <c r="B3" s="76"/>
      <c r="C3" s="76"/>
      <c r="D3" s="76"/>
      <c r="E3" s="89"/>
      <c r="F3" s="89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76" t="s">
        <v>4</v>
      </c>
      <c r="B5" s="77"/>
      <c r="C5" s="77"/>
      <c r="D5" s="77"/>
      <c r="E5" s="77"/>
      <c r="F5" s="77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76" t="s">
        <v>13</v>
      </c>
      <c r="B7" s="95"/>
      <c r="C7" s="95"/>
      <c r="D7" s="95"/>
      <c r="E7" s="95"/>
      <c r="F7" s="95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1" t="s">
        <v>66</v>
      </c>
      <c r="B9" s="20" t="s">
        <v>48</v>
      </c>
      <c r="C9" s="21" t="s">
        <v>49</v>
      </c>
      <c r="D9" s="21" t="s">
        <v>46</v>
      </c>
      <c r="E9" s="21" t="s">
        <v>39</v>
      </c>
      <c r="F9" s="21" t="s">
        <v>47</v>
      </c>
    </row>
    <row r="10" spans="1:6" ht="15.75" customHeight="1" x14ac:dyDescent="0.25">
      <c r="A10" s="11" t="s">
        <v>14</v>
      </c>
      <c r="B10" s="8"/>
      <c r="C10" s="9"/>
      <c r="D10" s="9"/>
      <c r="E10" s="9"/>
      <c r="F10" s="9"/>
    </row>
    <row r="11" spans="1:6" ht="15.75" customHeight="1" x14ac:dyDescent="0.25">
      <c r="A11" s="11" t="s">
        <v>15</v>
      </c>
      <c r="B11" s="8"/>
      <c r="C11" s="9"/>
      <c r="D11" s="9"/>
      <c r="E11" s="9"/>
      <c r="F11" s="9"/>
    </row>
    <row r="12" spans="1:6" ht="25.5" x14ac:dyDescent="0.25">
      <c r="A12" s="18" t="s">
        <v>16</v>
      </c>
      <c r="B12" s="8"/>
      <c r="C12" s="9"/>
      <c r="D12" s="9"/>
      <c r="E12" s="9"/>
      <c r="F12" s="9"/>
    </row>
    <row r="13" spans="1:6" x14ac:dyDescent="0.25">
      <c r="A13" s="17" t="s">
        <v>17</v>
      </c>
      <c r="B13" s="8"/>
      <c r="C13" s="9"/>
      <c r="D13" s="9"/>
      <c r="E13" s="9"/>
      <c r="F13" s="9"/>
    </row>
    <row r="14" spans="1:6" x14ac:dyDescent="0.25">
      <c r="A14" s="11" t="s">
        <v>18</v>
      </c>
      <c r="B14" s="8"/>
      <c r="C14" s="9"/>
      <c r="D14" s="9"/>
      <c r="E14" s="9"/>
      <c r="F14" s="10"/>
    </row>
    <row r="15" spans="1:6" ht="25.5" x14ac:dyDescent="0.25">
      <c r="A15" s="19" t="s">
        <v>19</v>
      </c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D22" sqref="D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76" t="s">
        <v>45</v>
      </c>
      <c r="B1" s="76"/>
      <c r="C1" s="76"/>
      <c r="D1" s="76"/>
      <c r="E1" s="76"/>
      <c r="F1" s="76"/>
      <c r="G1" s="76"/>
      <c r="H1" s="76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76" t="s">
        <v>23</v>
      </c>
      <c r="B3" s="76"/>
      <c r="C3" s="76"/>
      <c r="D3" s="76"/>
      <c r="E3" s="76"/>
      <c r="F3" s="76"/>
      <c r="G3" s="76"/>
      <c r="H3" s="76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76" t="s">
        <v>74</v>
      </c>
      <c r="B5" s="76"/>
      <c r="C5" s="76"/>
      <c r="D5" s="76"/>
      <c r="E5" s="76"/>
      <c r="F5" s="76"/>
      <c r="G5" s="76"/>
      <c r="H5" s="76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5</v>
      </c>
      <c r="B7" s="20" t="s">
        <v>6</v>
      </c>
      <c r="C7" s="20" t="s">
        <v>44</v>
      </c>
      <c r="D7" s="20" t="s">
        <v>48</v>
      </c>
      <c r="E7" s="21" t="s">
        <v>49</v>
      </c>
      <c r="F7" s="21" t="s">
        <v>46</v>
      </c>
      <c r="G7" s="21" t="s">
        <v>39</v>
      </c>
      <c r="H7" s="21" t="s">
        <v>47</v>
      </c>
    </row>
    <row r="8" spans="1:8" x14ac:dyDescent="0.25">
      <c r="A8" s="41"/>
      <c r="B8" s="42"/>
      <c r="C8" s="40" t="s">
        <v>76</v>
      </c>
      <c r="D8" s="42"/>
      <c r="E8" s="41"/>
      <c r="F8" s="41"/>
      <c r="G8" s="41"/>
      <c r="H8" s="41"/>
    </row>
    <row r="9" spans="1:8" ht="25.5" x14ac:dyDescent="0.25">
      <c r="A9" s="11">
        <v>8</v>
      </c>
      <c r="B9" s="11"/>
      <c r="C9" s="11" t="s">
        <v>20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27</v>
      </c>
      <c r="D10" s="8"/>
      <c r="E10" s="9"/>
      <c r="F10" s="9"/>
      <c r="G10" s="9"/>
      <c r="H10" s="9"/>
    </row>
    <row r="11" spans="1:8" x14ac:dyDescent="0.25">
      <c r="A11" s="11"/>
      <c r="B11" s="16"/>
      <c r="C11" s="44"/>
      <c r="D11" s="8"/>
      <c r="E11" s="9"/>
      <c r="F11" s="9"/>
      <c r="G11" s="9"/>
      <c r="H11" s="9"/>
    </row>
    <row r="12" spans="1:8" x14ac:dyDescent="0.25">
      <c r="A12" s="11"/>
      <c r="B12" s="16"/>
      <c r="C12" s="40" t="s">
        <v>79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6" t="s">
        <v>21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7" t="s">
        <v>28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D21" sqref="D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76" t="s">
        <v>45</v>
      </c>
      <c r="B1" s="76"/>
      <c r="C1" s="76"/>
      <c r="D1" s="76"/>
      <c r="E1" s="76"/>
      <c r="F1" s="76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76" t="s">
        <v>23</v>
      </c>
      <c r="B3" s="76"/>
      <c r="C3" s="76"/>
      <c r="D3" s="76"/>
      <c r="E3" s="76"/>
      <c r="F3" s="76"/>
    </row>
    <row r="4" spans="1:6" ht="18" x14ac:dyDescent="0.25">
      <c r="A4" s="25"/>
      <c r="B4" s="25"/>
      <c r="C4" s="25"/>
      <c r="D4" s="25"/>
      <c r="E4" s="5"/>
      <c r="F4" s="5"/>
    </row>
    <row r="5" spans="1:6" ht="18" customHeight="1" x14ac:dyDescent="0.25">
      <c r="A5" s="76" t="s">
        <v>75</v>
      </c>
      <c r="B5" s="76"/>
      <c r="C5" s="76"/>
      <c r="D5" s="76"/>
      <c r="E5" s="76"/>
      <c r="F5" s="76"/>
    </row>
    <row r="6" spans="1:6" ht="18" x14ac:dyDescent="0.25">
      <c r="A6" s="25"/>
      <c r="B6" s="25"/>
      <c r="C6" s="25"/>
      <c r="D6" s="25"/>
      <c r="E6" s="5"/>
      <c r="F6" s="5"/>
    </row>
    <row r="7" spans="1:6" ht="25.5" x14ac:dyDescent="0.25">
      <c r="A7" s="20" t="s">
        <v>66</v>
      </c>
      <c r="B7" s="20" t="s">
        <v>48</v>
      </c>
      <c r="C7" s="21" t="s">
        <v>49</v>
      </c>
      <c r="D7" s="21" t="s">
        <v>46</v>
      </c>
      <c r="E7" s="21" t="s">
        <v>39</v>
      </c>
      <c r="F7" s="21" t="s">
        <v>47</v>
      </c>
    </row>
    <row r="8" spans="1:6" x14ac:dyDescent="0.25">
      <c r="A8" s="11" t="s">
        <v>76</v>
      </c>
      <c r="B8" s="8"/>
      <c r="C8" s="9"/>
      <c r="D8" s="9"/>
      <c r="E8" s="9"/>
      <c r="F8" s="9"/>
    </row>
    <row r="9" spans="1:6" ht="25.5" x14ac:dyDescent="0.25">
      <c r="A9" s="11" t="s">
        <v>77</v>
      </c>
      <c r="B9" s="8"/>
      <c r="C9" s="9"/>
      <c r="D9" s="9"/>
      <c r="E9" s="9"/>
      <c r="F9" s="9"/>
    </row>
    <row r="10" spans="1:6" ht="25.5" x14ac:dyDescent="0.25">
      <c r="A10" s="18" t="s">
        <v>78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79</v>
      </c>
      <c r="B12" s="8"/>
      <c r="C12" s="9"/>
      <c r="D12" s="9"/>
      <c r="E12" s="9"/>
      <c r="F12" s="9"/>
    </row>
    <row r="13" spans="1:6" x14ac:dyDescent="0.25">
      <c r="A13" s="26" t="s">
        <v>70</v>
      </c>
      <c r="B13" s="8"/>
      <c r="C13" s="9"/>
      <c r="D13" s="9"/>
      <c r="E13" s="9"/>
      <c r="F13" s="9"/>
    </row>
    <row r="14" spans="1:6" x14ac:dyDescent="0.25">
      <c r="A14" s="13" t="s">
        <v>71</v>
      </c>
      <c r="B14" s="8"/>
      <c r="C14" s="9"/>
      <c r="D14" s="9"/>
      <c r="E14" s="9"/>
      <c r="F14" s="10"/>
    </row>
    <row r="15" spans="1:6" x14ac:dyDescent="0.25">
      <c r="A15" s="26" t="s">
        <v>72</v>
      </c>
      <c r="B15" s="8"/>
      <c r="C15" s="9"/>
      <c r="D15" s="9"/>
      <c r="E15" s="9"/>
      <c r="F15" s="10"/>
    </row>
    <row r="16" spans="1:6" x14ac:dyDescent="0.25">
      <c r="A16" s="13" t="s">
        <v>73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selection activeCell="N12" sqref="N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76" t="s">
        <v>45</v>
      </c>
      <c r="B1" s="76"/>
      <c r="C1" s="76"/>
      <c r="D1" s="76"/>
      <c r="E1" s="76"/>
      <c r="F1" s="76"/>
      <c r="G1" s="76"/>
      <c r="H1" s="76"/>
      <c r="I1" s="76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76" t="s">
        <v>22</v>
      </c>
      <c r="B3" s="77"/>
      <c r="C3" s="77"/>
      <c r="D3" s="77"/>
      <c r="E3" s="77"/>
      <c r="F3" s="77"/>
      <c r="G3" s="77"/>
      <c r="H3" s="77"/>
      <c r="I3" s="77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99" t="s">
        <v>24</v>
      </c>
      <c r="B5" s="100"/>
      <c r="C5" s="101"/>
      <c r="D5" s="20" t="s">
        <v>25</v>
      </c>
      <c r="E5" s="20" t="s">
        <v>48</v>
      </c>
      <c r="F5" s="21" t="s">
        <v>49</v>
      </c>
      <c r="G5" s="21" t="s">
        <v>46</v>
      </c>
      <c r="H5" s="21" t="s">
        <v>39</v>
      </c>
      <c r="I5" s="21" t="s">
        <v>47</v>
      </c>
    </row>
    <row r="6" spans="1:9" x14ac:dyDescent="0.25">
      <c r="A6" s="96" t="s">
        <v>29</v>
      </c>
      <c r="B6" s="97"/>
      <c r="C6" s="98"/>
      <c r="D6" s="29" t="s">
        <v>30</v>
      </c>
      <c r="E6" s="8"/>
      <c r="F6" s="9"/>
      <c r="G6" s="9"/>
      <c r="H6" s="9"/>
      <c r="I6" s="9"/>
    </row>
    <row r="7" spans="1:9" x14ac:dyDescent="0.25">
      <c r="A7" s="96" t="s">
        <v>31</v>
      </c>
      <c r="B7" s="97"/>
      <c r="C7" s="98"/>
      <c r="D7" s="29" t="s">
        <v>32</v>
      </c>
      <c r="E7" s="8"/>
      <c r="F7" s="9"/>
      <c r="G7" s="9"/>
      <c r="H7" s="9"/>
      <c r="I7" s="9"/>
    </row>
    <row r="8" spans="1:9" x14ac:dyDescent="0.25">
      <c r="A8" s="102" t="s">
        <v>33</v>
      </c>
      <c r="B8" s="103"/>
      <c r="C8" s="104"/>
      <c r="D8" s="39" t="s">
        <v>34</v>
      </c>
      <c r="E8" s="8"/>
      <c r="F8" s="9"/>
      <c r="G8" s="9"/>
      <c r="H8" s="9"/>
      <c r="I8" s="10"/>
    </row>
    <row r="9" spans="1:9" x14ac:dyDescent="0.25">
      <c r="A9" s="105">
        <v>3</v>
      </c>
      <c r="B9" s="106"/>
      <c r="C9" s="107"/>
      <c r="D9" s="28" t="s">
        <v>10</v>
      </c>
      <c r="E9" s="8"/>
      <c r="F9" s="9"/>
      <c r="G9" s="9"/>
      <c r="H9" s="9"/>
      <c r="I9" s="10"/>
    </row>
    <row r="10" spans="1:9" x14ac:dyDescent="0.25">
      <c r="A10" s="108">
        <v>31</v>
      </c>
      <c r="B10" s="109"/>
      <c r="C10" s="110"/>
      <c r="D10" s="28" t="s">
        <v>11</v>
      </c>
      <c r="E10" s="8"/>
      <c r="F10" s="9"/>
      <c r="G10" s="9"/>
      <c r="H10" s="9"/>
      <c r="I10" s="10"/>
    </row>
    <row r="11" spans="1:9" x14ac:dyDescent="0.25">
      <c r="A11" s="108">
        <v>32</v>
      </c>
      <c r="B11" s="109"/>
      <c r="C11" s="110"/>
      <c r="D11" s="28" t="s">
        <v>26</v>
      </c>
      <c r="E11" s="8"/>
      <c r="F11" s="9"/>
      <c r="G11" s="9"/>
      <c r="H11" s="9"/>
      <c r="I11" s="10"/>
    </row>
    <row r="12" spans="1:9" x14ac:dyDescent="0.25">
      <c r="A12" s="96" t="s">
        <v>29</v>
      </c>
      <c r="B12" s="97"/>
      <c r="C12" s="98"/>
      <c r="D12" s="29" t="s">
        <v>30</v>
      </c>
      <c r="E12" s="8"/>
      <c r="F12" s="9"/>
      <c r="G12" s="9"/>
      <c r="H12" s="9"/>
      <c r="I12" s="9"/>
    </row>
    <row r="13" spans="1:9" ht="14.25" customHeight="1" x14ac:dyDescent="0.25">
      <c r="A13" s="96" t="s">
        <v>35</v>
      </c>
      <c r="B13" s="97"/>
      <c r="C13" s="98"/>
      <c r="D13" s="29" t="s">
        <v>36</v>
      </c>
      <c r="E13" s="8"/>
      <c r="F13" s="9"/>
      <c r="G13" s="9"/>
      <c r="H13" s="9"/>
      <c r="I13" s="9"/>
    </row>
    <row r="14" spans="1:9" ht="15" customHeight="1" x14ac:dyDescent="0.25">
      <c r="A14" s="102" t="s">
        <v>33</v>
      </c>
      <c r="B14" s="103"/>
      <c r="C14" s="104"/>
      <c r="D14" s="39" t="s">
        <v>34</v>
      </c>
      <c r="E14" s="8"/>
      <c r="F14" s="9"/>
      <c r="G14" s="9"/>
      <c r="H14" s="9"/>
      <c r="I14" s="10"/>
    </row>
    <row r="15" spans="1:9" x14ac:dyDescent="0.25">
      <c r="A15" s="105">
        <v>3</v>
      </c>
      <c r="B15" s="106"/>
      <c r="C15" s="107"/>
      <c r="D15" s="28" t="s">
        <v>10</v>
      </c>
      <c r="E15" s="8"/>
      <c r="F15" s="9"/>
      <c r="G15" s="9"/>
      <c r="H15" s="9"/>
      <c r="I15" s="10"/>
    </row>
    <row r="16" spans="1:9" x14ac:dyDescent="0.25">
      <c r="A16" s="108">
        <v>32</v>
      </c>
      <c r="B16" s="109"/>
      <c r="C16" s="110"/>
      <c r="D16" s="28" t="s">
        <v>26</v>
      </c>
      <c r="E16" s="8"/>
      <c r="F16" s="9"/>
      <c r="G16" s="9"/>
      <c r="H16" s="9"/>
      <c r="I16" s="10"/>
    </row>
    <row r="17" spans="1:9" ht="15" customHeight="1" x14ac:dyDescent="0.25">
      <c r="A17" s="102" t="s">
        <v>33</v>
      </c>
      <c r="B17" s="103"/>
      <c r="C17" s="104"/>
      <c r="D17" s="39" t="s">
        <v>34</v>
      </c>
      <c r="E17" s="8"/>
      <c r="F17" s="9"/>
      <c r="G17" s="9"/>
      <c r="H17" s="9"/>
      <c r="I17" s="10"/>
    </row>
    <row r="18" spans="1:9" ht="25.5" x14ac:dyDescent="0.25">
      <c r="A18" s="105">
        <v>4</v>
      </c>
      <c r="B18" s="106"/>
      <c r="C18" s="107"/>
      <c r="D18" s="28" t="s">
        <v>12</v>
      </c>
      <c r="E18" s="8"/>
      <c r="F18" s="9"/>
      <c r="G18" s="9"/>
      <c r="H18" s="9"/>
      <c r="I18" s="10"/>
    </row>
    <row r="19" spans="1:9" ht="25.5" x14ac:dyDescent="0.25">
      <c r="A19" s="108">
        <v>42</v>
      </c>
      <c r="B19" s="109"/>
      <c r="C19" s="110"/>
      <c r="D19" s="28" t="s">
        <v>43</v>
      </c>
      <c r="E19" s="8"/>
      <c r="F19" s="9"/>
      <c r="G19" s="9"/>
      <c r="H19" s="9"/>
      <c r="I19" s="10"/>
    </row>
  </sheetData>
  <mergeCells count="17">
    <mergeCell ref="A18:C18"/>
    <mergeCell ref="A19:C19"/>
    <mergeCell ref="A12:C12"/>
    <mergeCell ref="A13:C13"/>
    <mergeCell ref="A14:C14"/>
    <mergeCell ref="A15:C15"/>
    <mergeCell ref="A17:C17"/>
    <mergeCell ref="A8:C8"/>
    <mergeCell ref="A9:C9"/>
    <mergeCell ref="A11:C11"/>
    <mergeCell ref="A10:C10"/>
    <mergeCell ref="A16:C16"/>
    <mergeCell ref="A6:C6"/>
    <mergeCell ref="A7:C7"/>
    <mergeCell ref="A1:I1"/>
    <mergeCell ref="A3:I3"/>
    <mergeCell ref="A5:C5"/>
  </mergeCells>
  <pageMargins left="0.7" right="0.7" top="0.75" bottom="0.75" header="0.3" footer="0.3"/>
  <pageSetup paperSize="9"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SAŽETAK</vt:lpstr>
      <vt:lpstr>List4</vt:lpstr>
      <vt:lpstr> Račun prihoda i rashoda</vt:lpstr>
      <vt:lpstr>Prihodi i rashodi po izvorima</vt:lpstr>
      <vt:lpstr>List3</vt:lpstr>
      <vt:lpstr>List1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Stela</cp:lastModifiedBy>
  <cp:lastPrinted>2023-10-09T06:30:51Z</cp:lastPrinted>
  <dcterms:created xsi:type="dcterms:W3CDTF">2022-08-12T12:51:27Z</dcterms:created>
  <dcterms:modified xsi:type="dcterms:W3CDTF">2023-10-09T08:25:06Z</dcterms:modified>
</cp:coreProperties>
</file>